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0" yWindow="-90" windowWidth="14910" windowHeight="6300"/>
  </bookViews>
  <sheets>
    <sheet name="Część 1 - B129LA Czapli" sheetId="1" r:id="rId1"/>
    <sheet name="Część 2 -B070LA Przyklasztorze" sheetId="9" r:id="rId2"/>
    <sheet name="Część 3 - P111KR Wileńska " sheetId="10" r:id="rId3"/>
    <sheet name="Część 4 -P060KO Pietrusińskiego" sheetId="11" r:id="rId4"/>
    <sheet name="Część 5 - P105ZM Owsiana" sheetId="12" r:id="rId5"/>
  </sheets>
  <calcPr calcId="145621"/>
</workbook>
</file>

<file path=xl/calcChain.xml><?xml version="1.0" encoding="utf-8"?>
<calcChain xmlns="http://schemas.openxmlformats.org/spreadsheetml/2006/main">
  <c r="F7" i="12" l="1"/>
  <c r="F7" i="10"/>
  <c r="F9" i="11"/>
  <c r="F11" i="9"/>
  <c r="F9" i="1"/>
  <c r="F10" i="1" l="1"/>
  <c r="F8" i="12" l="1"/>
  <c r="F9" i="12" s="1"/>
  <c r="F8" i="10"/>
  <c r="F9" i="10" s="1"/>
  <c r="F10" i="11"/>
  <c r="F11" i="11" s="1"/>
  <c r="F12" i="9" l="1"/>
  <c r="F13" i="9" s="1"/>
  <c r="F11" i="1" l="1"/>
</calcChain>
</file>

<file path=xl/sharedStrings.xml><?xml version="1.0" encoding="utf-8"?>
<sst xmlns="http://schemas.openxmlformats.org/spreadsheetml/2006/main" count="137" uniqueCount="46">
  <si>
    <t>L.p</t>
  </si>
  <si>
    <t>Nazwa usługi</t>
  </si>
  <si>
    <t>Jednostka miary</t>
  </si>
  <si>
    <t>Ilość</t>
  </si>
  <si>
    <t>m2</t>
  </si>
  <si>
    <t>1.</t>
  </si>
  <si>
    <t>2.</t>
  </si>
  <si>
    <t>3.</t>
  </si>
  <si>
    <t>4.</t>
  </si>
  <si>
    <t>5.</t>
  </si>
  <si>
    <t>6.</t>
  </si>
  <si>
    <t>I</t>
  </si>
  <si>
    <t xml:space="preserve">mb </t>
  </si>
  <si>
    <t>Słupek do znaku dorogowego o średnicy 60 mm ocynkowany RAL 7016</t>
  </si>
  <si>
    <t>Znak drogowy ostrzegawczy  A</t>
  </si>
  <si>
    <t>szt</t>
  </si>
  <si>
    <t>Znak drogowy zakazu B</t>
  </si>
  <si>
    <t xml:space="preserve">Próg zwalniający U-16 ( moduł progu z tworzywa sztucznego, czarno żółte pasy wraz z zakończeniem czarnym lub żółtym)  </t>
  </si>
  <si>
    <t>Słupek przeszkodowy zespolony U-5b (C-9,C-10)</t>
  </si>
  <si>
    <t>Oznakowanie w kolorystce białej na nawierzchniach bitumicznych  lub innych w tym na kostce granitowej 
z użyciem kulek szklanych (retrorefleksyjnych)</t>
  </si>
  <si>
    <t>Moduł azylu drogowego z elementami obrzeżnymi typowymi, wyposażonymi w elementy odblaskowe -kolor czerwony (kwadrat z zaokrągloną krawędzią, wewnętrzny)</t>
  </si>
  <si>
    <t xml:space="preserve">Demontaż  progów zwalniających U-16 ( moduł progu z tworzywa sztucznego, czarno żółte pasy wraz z zakończeniem czarnym lub żółtym)  </t>
  </si>
  <si>
    <t>Demontaż znaków drogowych ostrzegawczych A</t>
  </si>
  <si>
    <t xml:space="preserve">Demontaż tabliczek T do znaków drogowych </t>
  </si>
  <si>
    <t xml:space="preserve">Demontaż słupków drogowych </t>
  </si>
  <si>
    <t>Słupek do znaku dorogowego o średnicy 60 mm ocynkowany RAL 7016 wraz z nietypową konstrukcją rurową dla umnieszczenia dwóch luster drogowych  (typu w literę T )</t>
  </si>
  <si>
    <t xml:space="preserve">Lustra drogowe okragłe U-18a </t>
  </si>
  <si>
    <t xml:space="preserve">Tabliczki T do znaków drogowych </t>
  </si>
  <si>
    <t xml:space="preserve">Próg zwalniający U-16 ( moduł progu z tworzywa sztucznego, czarno żółte pasy wraz z zakończeniem czarnym lub żółtym)  wys. 5 cm. </t>
  </si>
  <si>
    <t>7.</t>
  </si>
  <si>
    <t>Wartość jednostkowa netto PLN</t>
  </si>
  <si>
    <t>II</t>
  </si>
  <si>
    <t>III</t>
  </si>
  <si>
    <t>Razem cena ofertowa brutto PLN (suma kol.6 poz.I i II)</t>
  </si>
  <si>
    <t>Koszt całego zamówienia netto PLN (suma kol.6 poz.1-4)</t>
  </si>
  <si>
    <t>Wartość robót netto PLN (kol 4 x kol 5)</t>
  </si>
  <si>
    <t>Podatek VAT 23% PLN (iloczyn kol.6 poz. I)</t>
  </si>
  <si>
    <t>Koszt całego zamówienia netto PLN (suma kol.6 poz.1-7)</t>
  </si>
  <si>
    <t>Koszt całego zamówienia netto PLN (suma kol.6 poz.1-5)</t>
  </si>
  <si>
    <t>Koszt całego zamówienia netto PLN (suma kol.6 poz.1-2)</t>
  </si>
  <si>
    <t>Koszt całego zamówienia netto PLN (suma kol.6 poz.1-3)</t>
  </si>
  <si>
    <r>
      <t xml:space="preserve">FORMULARZ OFERTOWY 
</t>
    </r>
    <r>
      <rPr>
        <b/>
        <sz val="10"/>
        <color rgb="FFFF0000"/>
        <rFont val="Arial"/>
        <family val="2"/>
        <charset val="238"/>
      </rPr>
      <t>Zadanie 1  Budżetu Obywatelskiego: B129LA pn.: „KIEROWCO ZWOLNIJ NA CZAPLI!”</t>
    </r>
    <r>
      <rPr>
        <b/>
        <sz val="10"/>
        <rFont val="Arial"/>
        <family val="2"/>
        <charset val="238"/>
      </rPr>
      <t xml:space="preserve">
 sporządzony w oparciu o ceny zaoferowane w postępowaniach prowadzonych w trybie przetargów w latach ubiegłych, 
po dokonaniu rozeznania rynku w chwili obecnej. </t>
    </r>
  </si>
  <si>
    <r>
      <t xml:space="preserve">FORMULARZ OFERTOWY 
</t>
    </r>
    <r>
      <rPr>
        <b/>
        <sz val="10"/>
        <color rgb="FFFF0000"/>
        <rFont val="Arial"/>
        <family val="2"/>
        <charset val="238"/>
      </rPr>
      <t xml:space="preserve">Zadanie 2   Budżetu Obywatelskiego: B070LA pn.: “PRZYKLASZTORZE SPOWOLNIENIE RUCHU” </t>
    </r>
    <r>
      <rPr>
        <b/>
        <sz val="10"/>
        <rFont val="Arial"/>
        <family val="2"/>
        <charset val="238"/>
      </rPr>
      <t xml:space="preserve">
sporządzony w oparciu o ceny zaoferowane w postępowaniach  prowadzonych w trybie przetargów w latach ubiegłych, 
po dokonaniu rozeznania rynku w chwili obecnej.  </t>
    </r>
  </si>
  <si>
    <r>
      <t xml:space="preserve">FORMULARZ OFERTOWY 
</t>
    </r>
    <r>
      <rPr>
        <b/>
        <sz val="10"/>
        <color rgb="FFFF0000"/>
        <rFont val="Arial"/>
        <family val="2"/>
        <charset val="238"/>
      </rPr>
      <t>Zadanie 3</t>
    </r>
    <r>
      <rPr>
        <b/>
        <sz val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Budżetu Obywatelskiego:  P111KR  pn.: “Lustro sferyczne - poprawa bezpieczeństwa i widoczności wyjazdu z parkingu na ul. Wileńskiej 59 (Bistro 59, SM Polesie)”</t>
    </r>
    <r>
      <rPr>
        <b/>
        <u/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 xml:space="preserve"> sporządzony w oparciu o ceny zaoferowane w postępowaniach prowadzonych w trybie przetargów w latach ubiegłych, 
po dokonaniu rozeznania rynku w chwili obecnej. </t>
    </r>
  </si>
  <si>
    <r>
      <t xml:space="preserve">FORMULARZ OFERTOWY 
</t>
    </r>
    <r>
      <rPr>
        <b/>
        <sz val="10"/>
        <color rgb="FFFF0000"/>
        <rFont val="Arial"/>
        <family val="2"/>
        <charset val="238"/>
      </rPr>
      <t xml:space="preserve">Zadanie 4 </t>
    </r>
    <r>
      <rPr>
        <b/>
        <sz val="10"/>
        <rFont val="Arial"/>
        <family val="2"/>
        <charset val="238"/>
      </rPr>
      <t xml:space="preserve"> </t>
    </r>
    <r>
      <rPr>
        <b/>
        <u/>
        <sz val="10"/>
        <color rgb="FFFF0000"/>
        <rFont val="Arial"/>
        <family val="2"/>
        <charset val="238"/>
      </rPr>
      <t>Budżetu Obywatelskiego: P060KO pn.: “Progi zwalniające - Pietrusińskiego 19 i 31”</t>
    </r>
    <r>
      <rPr>
        <b/>
        <sz val="10"/>
        <rFont val="Arial"/>
        <family val="2"/>
        <charset val="238"/>
      </rPr>
      <t xml:space="preserve">
sporządzony w oparciu o ceny zaoferowane w postępowaniach  prowadzonych w trybie przetargów w latach ubiegłych, 
po dokonaniu rozeznania rynku w chwili obecnej.  </t>
    </r>
  </si>
  <si>
    <r>
      <t xml:space="preserve">FORMULARZ OFERTOWY 
</t>
    </r>
    <r>
      <rPr>
        <b/>
        <sz val="10"/>
        <color rgb="FFFF0000"/>
        <rFont val="Arial"/>
        <family val="2"/>
        <charset val="238"/>
      </rPr>
      <t>Zadanie 5</t>
    </r>
    <r>
      <rPr>
        <b/>
        <sz val="10"/>
        <rFont val="Arial"/>
        <family val="2"/>
        <charset val="238"/>
      </rPr>
      <t xml:space="preserve">  </t>
    </r>
    <r>
      <rPr>
        <b/>
        <u/>
        <sz val="10"/>
        <color rgb="FFFF0000"/>
        <rFont val="Arial"/>
        <family val="2"/>
        <charset val="238"/>
      </rPr>
      <t>Budżetu Obywatelskiego: P105ZM  pn.: ”2 azyle drogowe na ul. Owsianej”</t>
    </r>
    <r>
      <rPr>
        <b/>
        <sz val="10"/>
        <rFont val="Arial"/>
        <family val="2"/>
        <charset val="238"/>
      </rPr>
      <t xml:space="preserve">
sporządzony w oparciu o ceny zaoferowane w postępowaniach  prowadzonych w trybie przetargów w latach ubiegłych, 
po dokonaniu rozeznania rynku w chwili obecnej.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</si>
</sst>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b/>
      <sz val="8"/>
      <name val="Arial Unicode MS"/>
      <family val="2"/>
      <charset val="238"/>
    </font>
    <font>
      <b/>
      <u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2" applyBorder="1" applyAlignment="1">
      <alignment horizontal="center" vertical="center"/>
    </xf>
    <xf numFmtId="44" fontId="1" fillId="0" borderId="3" xfId="3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41" fontId="1" fillId="0" borderId="1" xfId="1" applyNumberFormat="1" applyBorder="1" applyAlignment="1">
      <alignment horizontal="center" vertical="center"/>
    </xf>
    <xf numFmtId="41" fontId="1" fillId="0" borderId="5" xfId="1" applyNumberFormat="1" applyBorder="1" applyAlignment="1">
      <alignment horizontal="center" vertical="center"/>
    </xf>
    <xf numFmtId="41" fontId="0" fillId="0" borderId="0" xfId="0" applyNumberFormat="1"/>
    <xf numFmtId="0" fontId="4" fillId="0" borderId="0" xfId="0" applyFont="1" applyAlignment="1">
      <alignment horizontal="right"/>
    </xf>
    <xf numFmtId="44" fontId="1" fillId="0" borderId="0" xfId="2" applyNumberFormat="1" applyFont="1" applyAlignment="1"/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5" borderId="6" xfId="2" applyFont="1" applyFill="1" applyBorder="1" applyAlignment="1">
      <alignment horizontal="center" vertical="center" wrapText="1"/>
    </xf>
    <xf numFmtId="0" fontId="2" fillId="5" borderId="7" xfId="2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3" fontId="1" fillId="4" borderId="1" xfId="1" applyNumberFormat="1" applyFill="1" applyBorder="1" applyAlignment="1">
      <alignment horizontal="center" vertical="center"/>
    </xf>
    <xf numFmtId="14" fontId="1" fillId="0" borderId="0" xfId="2" applyNumberFormat="1" applyFont="1" applyAlignment="1">
      <alignment horizontal="left"/>
    </xf>
    <xf numFmtId="44" fontId="1" fillId="0" borderId="1" xfId="1" applyNumberFormat="1" applyBorder="1" applyAlignment="1">
      <alignment horizontal="center" vertical="center"/>
    </xf>
    <xf numFmtId="44" fontId="1" fillId="2" borderId="17" xfId="2" applyNumberFormat="1" applyFill="1" applyBorder="1"/>
    <xf numFmtId="44" fontId="1" fillId="2" borderId="3" xfId="2" applyNumberFormat="1" applyFill="1" applyBorder="1"/>
    <xf numFmtId="44" fontId="1" fillId="2" borderId="4" xfId="2" applyNumberFormat="1" applyFill="1" applyBorder="1"/>
    <xf numFmtId="0" fontId="2" fillId="2" borderId="18" xfId="2" applyFont="1" applyFill="1" applyBorder="1" applyAlignment="1">
      <alignment horizontal="center"/>
    </xf>
    <xf numFmtId="0" fontId="2" fillId="6" borderId="8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0" fontId="2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 wrapText="1"/>
    </xf>
    <xf numFmtId="0" fontId="1" fillId="0" borderId="19" xfId="2" applyBorder="1" applyAlignment="1">
      <alignment horizontal="center" vertical="center"/>
    </xf>
    <xf numFmtId="41" fontId="1" fillId="0" borderId="19" xfId="1" applyNumberFormat="1" applyBorder="1" applyAlignment="1">
      <alignment horizontal="center" vertical="center"/>
    </xf>
    <xf numFmtId="44" fontId="1" fillId="0" borderId="19" xfId="1" applyNumberFormat="1" applyBorder="1" applyAlignment="1">
      <alignment horizontal="center" vertical="center"/>
    </xf>
    <xf numFmtId="44" fontId="1" fillId="0" borderId="4" xfId="3" applyBorder="1" applyAlignment="1">
      <alignment horizontal="center" vertical="center"/>
    </xf>
    <xf numFmtId="0" fontId="1" fillId="0" borderId="20" xfId="2" applyFont="1" applyBorder="1" applyAlignment="1">
      <alignment horizontal="center" vertical="center" wrapText="1"/>
    </xf>
    <xf numFmtId="0" fontId="1" fillId="0" borderId="20" xfId="2" applyBorder="1" applyAlignment="1">
      <alignment horizontal="center" vertical="center"/>
    </xf>
    <xf numFmtId="41" fontId="1" fillId="0" borderId="20" xfId="1" applyNumberFormat="1" applyBorder="1" applyAlignment="1">
      <alignment horizontal="center" vertical="center"/>
    </xf>
    <xf numFmtId="44" fontId="1" fillId="0" borderId="20" xfId="1" applyNumberFormat="1" applyBorder="1" applyAlignment="1">
      <alignment horizontal="center" vertical="center"/>
    </xf>
    <xf numFmtId="0" fontId="2" fillId="6" borderId="21" xfId="2" applyFont="1" applyFill="1" applyBorder="1" applyAlignment="1">
      <alignment horizontal="center"/>
    </xf>
    <xf numFmtId="0" fontId="2" fillId="0" borderId="22" xfId="2" applyFont="1" applyBorder="1" applyAlignment="1">
      <alignment horizontal="center" vertical="center"/>
    </xf>
    <xf numFmtId="164" fontId="1" fillId="0" borderId="20" xfId="1" applyNumberFormat="1" applyBorder="1" applyAlignment="1">
      <alignment horizontal="center" vertical="center"/>
    </xf>
    <xf numFmtId="0" fontId="2" fillId="6" borderId="1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right"/>
    </xf>
    <xf numFmtId="0" fontId="2" fillId="2" borderId="19" xfId="2" applyFont="1" applyFill="1" applyBorder="1" applyAlignment="1">
      <alignment horizontal="right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6" borderId="5" xfId="2" applyFont="1" applyFill="1" applyBorder="1" applyAlignment="1">
      <alignment horizontal="right"/>
    </xf>
  </cellXfs>
  <cellStyles count="4">
    <cellStyle name="Dziesiętny 2" xfId="1"/>
    <cellStyle name="Normalny" xfId="0" builtinId="0"/>
    <cellStyle name="Normalny 2" xfId="2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workbookViewId="0">
      <selection activeCell="B18" sqref="B18"/>
    </sheetView>
  </sheetViews>
  <sheetFormatPr defaultRowHeight="15" x14ac:dyDescent="0.25"/>
  <cols>
    <col min="1" max="1" width="5" customWidth="1"/>
    <col min="2" max="2" width="60.28515625" customWidth="1"/>
    <col min="3" max="3" width="11.42578125" customWidth="1"/>
    <col min="4" max="5" width="16.42578125" customWidth="1"/>
    <col min="6" max="6" width="17.28515625" customWidth="1"/>
    <col min="7" max="7" width="12.7109375" customWidth="1"/>
  </cols>
  <sheetData>
    <row r="1" spans="1:6" ht="57" customHeight="1" x14ac:dyDescent="0.25">
      <c r="A1" s="41" t="s">
        <v>41</v>
      </c>
      <c r="B1" s="42"/>
      <c r="C1" s="42"/>
      <c r="D1" s="42"/>
      <c r="E1" s="42"/>
      <c r="F1" s="42"/>
    </row>
    <row r="2" spans="1:6" ht="25.9" customHeight="1" thickBot="1" x14ac:dyDescent="0.3">
      <c r="A2" s="43"/>
      <c r="B2" s="44"/>
      <c r="C2" s="44"/>
      <c r="D2" s="44"/>
      <c r="E2" s="44"/>
      <c r="F2" s="44"/>
    </row>
    <row r="3" spans="1:6" ht="15.75" thickBot="1" x14ac:dyDescent="0.3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</row>
    <row r="4" spans="1:6" ht="52.5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3" t="s">
        <v>30</v>
      </c>
      <c r="F4" s="14" t="s">
        <v>35</v>
      </c>
    </row>
    <row r="5" spans="1:6" ht="56.25" customHeight="1" x14ac:dyDescent="0.25">
      <c r="A5" s="3">
        <v>1</v>
      </c>
      <c r="B5" s="15" t="s">
        <v>13</v>
      </c>
      <c r="C5" s="1" t="s">
        <v>12</v>
      </c>
      <c r="D5" s="4">
        <v>8</v>
      </c>
      <c r="E5" s="18"/>
      <c r="F5" s="2"/>
    </row>
    <row r="6" spans="1:6" ht="58.5" customHeight="1" x14ac:dyDescent="0.25">
      <c r="A6" s="3">
        <v>2</v>
      </c>
      <c r="B6" s="15" t="s">
        <v>14</v>
      </c>
      <c r="C6" s="1" t="s">
        <v>15</v>
      </c>
      <c r="D6" s="4">
        <v>2</v>
      </c>
      <c r="E6" s="18"/>
      <c r="F6" s="2"/>
    </row>
    <row r="7" spans="1:6" ht="57.75" customHeight="1" x14ac:dyDescent="0.25">
      <c r="A7" s="3">
        <v>3</v>
      </c>
      <c r="B7" s="15" t="s">
        <v>16</v>
      </c>
      <c r="C7" s="1" t="s">
        <v>15</v>
      </c>
      <c r="D7" s="4">
        <v>2</v>
      </c>
      <c r="E7" s="18"/>
      <c r="F7" s="2"/>
    </row>
    <row r="8" spans="1:6" ht="60" customHeight="1" x14ac:dyDescent="0.25">
      <c r="A8" s="3">
        <v>4</v>
      </c>
      <c r="B8" s="15" t="s">
        <v>17</v>
      </c>
      <c r="C8" s="1" t="s">
        <v>4</v>
      </c>
      <c r="D8" s="16">
        <v>5.09</v>
      </c>
      <c r="E8" s="18"/>
      <c r="F8" s="2"/>
    </row>
    <row r="9" spans="1:6" ht="20.100000000000001" customHeight="1" x14ac:dyDescent="0.25">
      <c r="A9" s="23" t="s">
        <v>11</v>
      </c>
      <c r="B9" s="38" t="s">
        <v>34</v>
      </c>
      <c r="C9" s="38"/>
      <c r="D9" s="38"/>
      <c r="E9" s="38"/>
      <c r="F9" s="19">
        <f>SUM(F5:F8)</f>
        <v>0</v>
      </c>
    </row>
    <row r="10" spans="1:6" ht="20.100000000000001" customHeight="1" x14ac:dyDescent="0.25">
      <c r="A10" s="24" t="s">
        <v>31</v>
      </c>
      <c r="B10" s="39" t="s">
        <v>36</v>
      </c>
      <c r="C10" s="39"/>
      <c r="D10" s="39"/>
      <c r="E10" s="39"/>
      <c r="F10" s="20">
        <f>F9*0.23</f>
        <v>0</v>
      </c>
    </row>
    <row r="11" spans="1:6" ht="20.100000000000001" customHeight="1" thickBot="1" x14ac:dyDescent="0.3">
      <c r="A11" s="22" t="s">
        <v>32</v>
      </c>
      <c r="B11" s="40" t="s">
        <v>33</v>
      </c>
      <c r="C11" s="40"/>
      <c r="D11" s="40"/>
      <c r="E11" s="40"/>
      <c r="F11" s="21">
        <f>SUM(F9+F10)</f>
        <v>0</v>
      </c>
    </row>
    <row r="15" spans="1:6" x14ac:dyDescent="0.25">
      <c r="C15" s="8"/>
      <c r="D15" s="6"/>
      <c r="E15" s="6"/>
    </row>
    <row r="16" spans="1:6" x14ac:dyDescent="0.25">
      <c r="C16" s="7"/>
      <c r="D16" s="6"/>
      <c r="E16" s="6"/>
    </row>
    <row r="17" spans="3:5" x14ac:dyDescent="0.25">
      <c r="C17" s="7"/>
      <c r="D17" s="6"/>
      <c r="E17" s="6"/>
    </row>
    <row r="18" spans="3:5" x14ac:dyDescent="0.25">
      <c r="C18" s="7"/>
      <c r="D18" s="6"/>
      <c r="E18" s="6"/>
    </row>
  </sheetData>
  <mergeCells count="4">
    <mergeCell ref="B9:E9"/>
    <mergeCell ref="B10:E10"/>
    <mergeCell ref="B11:E11"/>
    <mergeCell ref="A1:F2"/>
  </mergeCells>
  <phoneticPr fontId="0" type="noConversion"/>
  <pageMargins left="0.25" right="0.25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5" sqref="B5"/>
    </sheetView>
  </sheetViews>
  <sheetFormatPr defaultRowHeight="15" x14ac:dyDescent="0.25"/>
  <cols>
    <col min="1" max="1" width="5" customWidth="1"/>
    <col min="2" max="2" width="57.42578125" customWidth="1"/>
    <col min="3" max="3" width="11.42578125" customWidth="1"/>
    <col min="4" max="5" width="16.42578125" customWidth="1"/>
    <col min="6" max="6" width="17.28515625" customWidth="1"/>
  </cols>
  <sheetData>
    <row r="1" spans="1:6" ht="74.25" customHeight="1" thickBot="1" x14ac:dyDescent="0.3">
      <c r="A1" s="45" t="s">
        <v>42</v>
      </c>
      <c r="B1" s="46"/>
      <c r="C1" s="46"/>
      <c r="D1" s="46"/>
      <c r="E1" s="46"/>
      <c r="F1" s="46"/>
    </row>
    <row r="2" spans="1:6" ht="15.75" thickBot="1" x14ac:dyDescent="0.3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</row>
    <row r="3" spans="1:6" ht="55.5" customHeight="1" x14ac:dyDescent="0.25">
      <c r="A3" s="11" t="s">
        <v>0</v>
      </c>
      <c r="B3" s="12" t="s">
        <v>1</v>
      </c>
      <c r="C3" s="12" t="s">
        <v>2</v>
      </c>
      <c r="D3" s="12" t="s">
        <v>3</v>
      </c>
      <c r="E3" s="13" t="s">
        <v>30</v>
      </c>
      <c r="F3" s="14" t="s">
        <v>35</v>
      </c>
    </row>
    <row r="4" spans="1:6" ht="39.950000000000003" customHeight="1" x14ac:dyDescent="0.25">
      <c r="A4" s="3">
        <v>1</v>
      </c>
      <c r="B4" s="15" t="s">
        <v>18</v>
      </c>
      <c r="C4" s="1" t="s">
        <v>15</v>
      </c>
      <c r="D4" s="4">
        <v>4</v>
      </c>
      <c r="E4" s="18"/>
      <c r="F4" s="2"/>
    </row>
    <row r="5" spans="1:6" ht="66.75" customHeight="1" x14ac:dyDescent="0.25">
      <c r="A5" s="3">
        <v>2</v>
      </c>
      <c r="B5" s="15" t="s">
        <v>20</v>
      </c>
      <c r="C5" s="1" t="s">
        <v>15</v>
      </c>
      <c r="D5" s="16">
        <v>36</v>
      </c>
      <c r="E5" s="18"/>
      <c r="F5" s="2"/>
    </row>
    <row r="6" spans="1:6" ht="66.75" customHeight="1" x14ac:dyDescent="0.25">
      <c r="A6" s="3">
        <v>3</v>
      </c>
      <c r="B6" s="15" t="s">
        <v>19</v>
      </c>
      <c r="C6" s="1" t="s">
        <v>4</v>
      </c>
      <c r="D6" s="4">
        <v>54</v>
      </c>
      <c r="E6" s="18"/>
      <c r="F6" s="2"/>
    </row>
    <row r="7" spans="1:6" ht="58.5" customHeight="1" x14ac:dyDescent="0.25">
      <c r="A7" s="3">
        <v>4</v>
      </c>
      <c r="B7" s="15" t="s">
        <v>21</v>
      </c>
      <c r="C7" s="1" t="s">
        <v>4</v>
      </c>
      <c r="D7" s="5">
        <v>5</v>
      </c>
      <c r="E7" s="18"/>
      <c r="F7" s="2"/>
    </row>
    <row r="8" spans="1:6" ht="39.950000000000003" customHeight="1" x14ac:dyDescent="0.25">
      <c r="A8" s="3">
        <v>5</v>
      </c>
      <c r="B8" s="15" t="s">
        <v>22</v>
      </c>
      <c r="C8" s="1" t="s">
        <v>15</v>
      </c>
      <c r="D8" s="4">
        <v>4</v>
      </c>
      <c r="E8" s="18"/>
      <c r="F8" s="2"/>
    </row>
    <row r="9" spans="1:6" ht="39.950000000000003" customHeight="1" x14ac:dyDescent="0.25">
      <c r="A9" s="3">
        <v>6</v>
      </c>
      <c r="B9" s="15" t="s">
        <v>23</v>
      </c>
      <c r="C9" s="1" t="s">
        <v>15</v>
      </c>
      <c r="D9" s="4">
        <v>4</v>
      </c>
      <c r="E9" s="18"/>
      <c r="F9" s="2"/>
    </row>
    <row r="10" spans="1:6" ht="39.950000000000003" customHeight="1" thickBot="1" x14ac:dyDescent="0.3">
      <c r="A10" s="25">
        <v>7</v>
      </c>
      <c r="B10" s="26" t="s">
        <v>24</v>
      </c>
      <c r="C10" s="27" t="s">
        <v>15</v>
      </c>
      <c r="D10" s="28">
        <v>4</v>
      </c>
      <c r="E10" s="29"/>
      <c r="F10" s="30"/>
    </row>
    <row r="11" spans="1:6" ht="20.100000000000001" customHeight="1" x14ac:dyDescent="0.25">
      <c r="A11" s="35" t="s">
        <v>11</v>
      </c>
      <c r="B11" s="47" t="s">
        <v>37</v>
      </c>
      <c r="C11" s="47"/>
      <c r="D11" s="47"/>
      <c r="E11" s="47"/>
      <c r="F11" s="19">
        <f>SUM(F4:F10)</f>
        <v>0</v>
      </c>
    </row>
    <row r="12" spans="1:6" ht="20.100000000000001" customHeight="1" x14ac:dyDescent="0.25">
      <c r="A12" s="24" t="s">
        <v>31</v>
      </c>
      <c r="B12" s="39" t="s">
        <v>36</v>
      </c>
      <c r="C12" s="39"/>
      <c r="D12" s="39"/>
      <c r="E12" s="39"/>
      <c r="F12" s="20">
        <f>F11*0.23</f>
        <v>0</v>
      </c>
    </row>
    <row r="13" spans="1:6" ht="20.100000000000001" customHeight="1" thickBot="1" x14ac:dyDescent="0.3">
      <c r="A13" s="22" t="s">
        <v>32</v>
      </c>
      <c r="B13" s="40" t="s">
        <v>33</v>
      </c>
      <c r="C13" s="40"/>
      <c r="D13" s="40"/>
      <c r="E13" s="40"/>
      <c r="F13" s="21">
        <f>SUM(F11+F12)</f>
        <v>0</v>
      </c>
    </row>
    <row r="16" spans="1:6" x14ac:dyDescent="0.25">
      <c r="B16" s="17"/>
    </row>
  </sheetData>
  <mergeCells count="4">
    <mergeCell ref="A1:F1"/>
    <mergeCell ref="B11:E11"/>
    <mergeCell ref="B12:E12"/>
    <mergeCell ref="B13:E13"/>
  </mergeCells>
  <pageMargins left="0.25" right="0.25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D19" sqref="D19"/>
    </sheetView>
  </sheetViews>
  <sheetFormatPr defaultRowHeight="15" x14ac:dyDescent="0.25"/>
  <cols>
    <col min="1" max="1" width="5" customWidth="1"/>
    <col min="2" max="2" width="60.28515625" customWidth="1"/>
    <col min="3" max="3" width="11.42578125" customWidth="1"/>
    <col min="4" max="5" width="16.42578125" customWidth="1"/>
    <col min="6" max="6" width="17.28515625" customWidth="1"/>
  </cols>
  <sheetData>
    <row r="1" spans="1:6" x14ac:dyDescent="0.25">
      <c r="A1" s="41" t="s">
        <v>43</v>
      </c>
      <c r="B1" s="42"/>
      <c r="C1" s="42"/>
      <c r="D1" s="42"/>
      <c r="E1" s="42"/>
      <c r="F1" s="42"/>
    </row>
    <row r="2" spans="1:6" ht="72" customHeight="1" thickBot="1" x14ac:dyDescent="0.3">
      <c r="A2" s="43"/>
      <c r="B2" s="44"/>
      <c r="C2" s="44"/>
      <c r="D2" s="44"/>
      <c r="E2" s="44"/>
      <c r="F2" s="44"/>
    </row>
    <row r="3" spans="1:6" ht="15.75" thickBot="1" x14ac:dyDescent="0.3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29</v>
      </c>
    </row>
    <row r="4" spans="1:6" ht="53.25" customHeight="1" x14ac:dyDescent="0.25">
      <c r="A4" s="11" t="s">
        <v>0</v>
      </c>
      <c r="B4" s="12" t="s">
        <v>1</v>
      </c>
      <c r="C4" s="12" t="s">
        <v>2</v>
      </c>
      <c r="D4" s="12" t="s">
        <v>3</v>
      </c>
      <c r="E4" s="13" t="s">
        <v>30</v>
      </c>
      <c r="F4" s="14" t="s">
        <v>35</v>
      </c>
    </row>
    <row r="5" spans="1:6" ht="45" customHeight="1" x14ac:dyDescent="0.25">
      <c r="A5" s="3">
        <v>1</v>
      </c>
      <c r="B5" s="15" t="s">
        <v>25</v>
      </c>
      <c r="C5" s="1" t="s">
        <v>12</v>
      </c>
      <c r="D5" s="4">
        <v>7</v>
      </c>
      <c r="E5" s="18"/>
      <c r="F5" s="2"/>
    </row>
    <row r="6" spans="1:6" ht="45" customHeight="1" x14ac:dyDescent="0.25">
      <c r="A6" s="36">
        <v>2</v>
      </c>
      <c r="B6" s="31" t="s">
        <v>26</v>
      </c>
      <c r="C6" s="32" t="s">
        <v>15</v>
      </c>
      <c r="D6" s="33">
        <v>2</v>
      </c>
      <c r="E6" s="34"/>
      <c r="F6" s="2"/>
    </row>
    <row r="7" spans="1:6" ht="20.100000000000001" customHeight="1" x14ac:dyDescent="0.25">
      <c r="A7" s="23" t="s">
        <v>11</v>
      </c>
      <c r="B7" s="38" t="s">
        <v>39</v>
      </c>
      <c r="C7" s="38"/>
      <c r="D7" s="38"/>
      <c r="E7" s="38"/>
      <c r="F7" s="19">
        <f>SUM(F5:F6)</f>
        <v>0</v>
      </c>
    </row>
    <row r="8" spans="1:6" ht="20.100000000000001" customHeight="1" x14ac:dyDescent="0.25">
      <c r="A8" s="24" t="s">
        <v>31</v>
      </c>
      <c r="B8" s="39" t="s">
        <v>36</v>
      </c>
      <c r="C8" s="39"/>
      <c r="D8" s="39"/>
      <c r="E8" s="39"/>
      <c r="F8" s="20">
        <f>F7*0.23</f>
        <v>0</v>
      </c>
    </row>
    <row r="9" spans="1:6" ht="20.100000000000001" customHeight="1" thickBot="1" x14ac:dyDescent="0.3">
      <c r="A9" s="22" t="s">
        <v>32</v>
      </c>
      <c r="B9" s="40" t="s">
        <v>33</v>
      </c>
      <c r="C9" s="40"/>
      <c r="D9" s="40"/>
      <c r="E9" s="40"/>
      <c r="F9" s="21">
        <f>SUM(F7+F8)</f>
        <v>0</v>
      </c>
    </row>
  </sheetData>
  <mergeCells count="4">
    <mergeCell ref="A1:F2"/>
    <mergeCell ref="B7:E7"/>
    <mergeCell ref="B8:E8"/>
    <mergeCell ref="B9:E9"/>
  </mergeCells>
  <pageMargins left="0.25" right="0.25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B12" sqref="B12"/>
    </sheetView>
  </sheetViews>
  <sheetFormatPr defaultRowHeight="15" x14ac:dyDescent="0.25"/>
  <cols>
    <col min="1" max="1" width="5" customWidth="1"/>
    <col min="2" max="2" width="57.42578125" customWidth="1"/>
    <col min="3" max="3" width="11.42578125" customWidth="1"/>
    <col min="4" max="5" width="16.42578125" customWidth="1"/>
    <col min="6" max="6" width="17.28515625" customWidth="1"/>
  </cols>
  <sheetData>
    <row r="1" spans="1:6" ht="69.75" customHeight="1" thickBot="1" x14ac:dyDescent="0.3">
      <c r="A1" s="45" t="s">
        <v>44</v>
      </c>
      <c r="B1" s="46"/>
      <c r="C1" s="46"/>
      <c r="D1" s="46"/>
      <c r="E1" s="46"/>
      <c r="F1" s="46"/>
    </row>
    <row r="2" spans="1:6" ht="15.75" thickBot="1" x14ac:dyDescent="0.3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</row>
    <row r="3" spans="1:6" ht="38.25" x14ac:dyDescent="0.25">
      <c r="A3" s="11" t="s">
        <v>0</v>
      </c>
      <c r="B3" s="12" t="s">
        <v>1</v>
      </c>
      <c r="C3" s="12" t="s">
        <v>2</v>
      </c>
      <c r="D3" s="12" t="s">
        <v>3</v>
      </c>
      <c r="E3" s="13" t="s">
        <v>30</v>
      </c>
      <c r="F3" s="14" t="s">
        <v>35</v>
      </c>
    </row>
    <row r="4" spans="1:6" ht="56.25" customHeight="1" x14ac:dyDescent="0.25">
      <c r="A4" s="3">
        <v>1</v>
      </c>
      <c r="B4" s="15" t="s">
        <v>13</v>
      </c>
      <c r="C4" s="1" t="s">
        <v>12</v>
      </c>
      <c r="D4" s="4">
        <v>13</v>
      </c>
      <c r="E4" s="18"/>
      <c r="F4" s="2"/>
    </row>
    <row r="5" spans="1:6" ht="58.5" customHeight="1" x14ac:dyDescent="0.25">
      <c r="A5" s="3">
        <v>2</v>
      </c>
      <c r="B5" s="15" t="s">
        <v>14</v>
      </c>
      <c r="C5" s="1" t="s">
        <v>15</v>
      </c>
      <c r="D5" s="4">
        <v>2</v>
      </c>
      <c r="E5" s="18"/>
      <c r="F5" s="2"/>
    </row>
    <row r="6" spans="1:6" ht="57.75" customHeight="1" x14ac:dyDescent="0.25">
      <c r="A6" s="3">
        <v>3</v>
      </c>
      <c r="B6" s="15" t="s">
        <v>16</v>
      </c>
      <c r="C6" s="1" t="s">
        <v>15</v>
      </c>
      <c r="D6" s="4">
        <v>3</v>
      </c>
      <c r="E6" s="18"/>
      <c r="F6" s="2"/>
    </row>
    <row r="7" spans="1:6" ht="57.75" customHeight="1" x14ac:dyDescent="0.25">
      <c r="A7" s="3">
        <v>4</v>
      </c>
      <c r="B7" s="15" t="s">
        <v>27</v>
      </c>
      <c r="C7" s="1" t="s">
        <v>15</v>
      </c>
      <c r="D7" s="4">
        <v>2</v>
      </c>
      <c r="E7" s="18"/>
      <c r="F7" s="2"/>
    </row>
    <row r="8" spans="1:6" ht="60" customHeight="1" x14ac:dyDescent="0.25">
      <c r="A8" s="36">
        <v>5</v>
      </c>
      <c r="B8" s="31" t="s">
        <v>28</v>
      </c>
      <c r="C8" s="32" t="s">
        <v>4</v>
      </c>
      <c r="D8" s="37">
        <v>8.609</v>
      </c>
      <c r="E8" s="34"/>
      <c r="F8" s="2"/>
    </row>
    <row r="9" spans="1:6" ht="20.100000000000001" customHeight="1" x14ac:dyDescent="0.25">
      <c r="A9" s="23" t="s">
        <v>11</v>
      </c>
      <c r="B9" s="38" t="s">
        <v>38</v>
      </c>
      <c r="C9" s="38"/>
      <c r="D9" s="38"/>
      <c r="E9" s="38"/>
      <c r="F9" s="19">
        <f>SUM(F4:F8)</f>
        <v>0</v>
      </c>
    </row>
    <row r="10" spans="1:6" ht="20.100000000000001" customHeight="1" x14ac:dyDescent="0.25">
      <c r="A10" s="24" t="s">
        <v>31</v>
      </c>
      <c r="B10" s="39" t="s">
        <v>36</v>
      </c>
      <c r="C10" s="39"/>
      <c r="D10" s="39"/>
      <c r="E10" s="39"/>
      <c r="F10" s="20">
        <f>F9*0.23</f>
        <v>0</v>
      </c>
    </row>
    <row r="11" spans="1:6" ht="20.100000000000001" customHeight="1" thickBot="1" x14ac:dyDescent="0.3">
      <c r="A11" s="22" t="s">
        <v>32</v>
      </c>
      <c r="B11" s="40" t="s">
        <v>33</v>
      </c>
      <c r="C11" s="40"/>
      <c r="D11" s="40"/>
      <c r="E11" s="40"/>
      <c r="F11" s="21">
        <f>SUM(F9+F10)</f>
        <v>0</v>
      </c>
    </row>
    <row r="14" spans="1:6" x14ac:dyDescent="0.25">
      <c r="B14" s="17"/>
    </row>
  </sheetData>
  <mergeCells count="4">
    <mergeCell ref="A1:F1"/>
    <mergeCell ref="B9:E9"/>
    <mergeCell ref="B10:E10"/>
    <mergeCell ref="B11:E11"/>
  </mergeCells>
  <pageMargins left="0.25" right="0.25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K16" sqref="K16"/>
    </sheetView>
  </sheetViews>
  <sheetFormatPr defaultRowHeight="15" x14ac:dyDescent="0.25"/>
  <cols>
    <col min="1" max="1" width="5" customWidth="1"/>
    <col min="2" max="2" width="57.42578125" customWidth="1"/>
    <col min="3" max="3" width="11.42578125" customWidth="1"/>
    <col min="4" max="5" width="16.42578125" customWidth="1"/>
    <col min="6" max="6" width="17.28515625" customWidth="1"/>
  </cols>
  <sheetData>
    <row r="1" spans="1:6" ht="93" customHeight="1" thickBot="1" x14ac:dyDescent="0.3">
      <c r="A1" s="45" t="s">
        <v>45</v>
      </c>
      <c r="B1" s="46"/>
      <c r="C1" s="46"/>
      <c r="D1" s="46"/>
      <c r="E1" s="46"/>
      <c r="F1" s="46"/>
    </row>
    <row r="2" spans="1:6" ht="15.75" thickBot="1" x14ac:dyDescent="0.3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</row>
    <row r="3" spans="1:6" ht="38.25" x14ac:dyDescent="0.25">
      <c r="A3" s="11" t="s">
        <v>0</v>
      </c>
      <c r="B3" s="12" t="s">
        <v>1</v>
      </c>
      <c r="C3" s="12" t="s">
        <v>2</v>
      </c>
      <c r="D3" s="12" t="s">
        <v>3</v>
      </c>
      <c r="E3" s="13" t="s">
        <v>30</v>
      </c>
      <c r="F3" s="14" t="s">
        <v>35</v>
      </c>
    </row>
    <row r="4" spans="1:6" ht="45" customHeight="1" x14ac:dyDescent="0.25">
      <c r="A4" s="3">
        <v>1</v>
      </c>
      <c r="B4" s="15" t="s">
        <v>18</v>
      </c>
      <c r="C4" s="1" t="s">
        <v>15</v>
      </c>
      <c r="D4" s="4">
        <v>2</v>
      </c>
      <c r="E4" s="18"/>
      <c r="F4" s="2"/>
    </row>
    <row r="5" spans="1:6" ht="45" customHeight="1" x14ac:dyDescent="0.25">
      <c r="A5" s="3">
        <v>2</v>
      </c>
      <c r="B5" s="15" t="s">
        <v>20</v>
      </c>
      <c r="C5" s="1" t="s">
        <v>15</v>
      </c>
      <c r="D5" s="16">
        <v>25</v>
      </c>
      <c r="E5" s="18"/>
      <c r="F5" s="2"/>
    </row>
    <row r="6" spans="1:6" ht="45" customHeight="1" x14ac:dyDescent="0.25">
      <c r="A6" s="3">
        <v>3</v>
      </c>
      <c r="B6" s="31" t="s">
        <v>19</v>
      </c>
      <c r="C6" s="32" t="s">
        <v>4</v>
      </c>
      <c r="D6" s="37">
        <v>36.93</v>
      </c>
      <c r="E6" s="34"/>
      <c r="F6" s="2"/>
    </row>
    <row r="7" spans="1:6" ht="20.100000000000001" customHeight="1" x14ac:dyDescent="0.25">
      <c r="A7" s="23" t="s">
        <v>11</v>
      </c>
      <c r="B7" s="38" t="s">
        <v>40</v>
      </c>
      <c r="C7" s="38"/>
      <c r="D7" s="38"/>
      <c r="E7" s="38"/>
      <c r="F7" s="19">
        <f>SUM(F4:F6)</f>
        <v>0</v>
      </c>
    </row>
    <row r="8" spans="1:6" ht="20.100000000000001" customHeight="1" x14ac:dyDescent="0.25">
      <c r="A8" s="24" t="s">
        <v>31</v>
      </c>
      <c r="B8" s="39" t="s">
        <v>36</v>
      </c>
      <c r="C8" s="39"/>
      <c r="D8" s="39"/>
      <c r="E8" s="39"/>
      <c r="F8" s="20">
        <f>F7*0.23</f>
        <v>0</v>
      </c>
    </row>
    <row r="9" spans="1:6" ht="20.100000000000001" customHeight="1" thickBot="1" x14ac:dyDescent="0.3">
      <c r="A9" s="22" t="s">
        <v>32</v>
      </c>
      <c r="B9" s="40" t="s">
        <v>33</v>
      </c>
      <c r="C9" s="40"/>
      <c r="D9" s="40"/>
      <c r="E9" s="40"/>
      <c r="F9" s="21">
        <f>SUM(F7+F8)</f>
        <v>0</v>
      </c>
    </row>
    <row r="12" spans="1:6" x14ac:dyDescent="0.25">
      <c r="B12" s="17"/>
    </row>
  </sheetData>
  <mergeCells count="4">
    <mergeCell ref="B7:E7"/>
    <mergeCell ref="B8:E8"/>
    <mergeCell ref="B9:E9"/>
    <mergeCell ref="A1:F1"/>
  </mergeCells>
  <pageMargins left="0.25" right="0.25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1 - B129LA Czapli</vt:lpstr>
      <vt:lpstr>Część 2 -B070LA Przyklasztorze</vt:lpstr>
      <vt:lpstr>Część 3 - P111KR Wileńska </vt:lpstr>
      <vt:lpstr>Część 4 -P060KO Pietrusińskiego</vt:lpstr>
      <vt:lpstr>Część 5 - P105ZM Owsiana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2022-09-20T09:41:15Z</dcterms:modified>
</cp:coreProperties>
</file>